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ROTARY MONTHLY REPORTS\2020 REPORTS\"/>
    </mc:Choice>
  </mc:AlternateContent>
  <bookViews>
    <workbookView xWindow="0" yWindow="0" windowWidth="28800" windowHeight="123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<sst xmlns="http://schemas.openxmlformats.org/spreadsheetml/2006/main" count="255" uniqueCount="145">
  <si>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</si>
  <si>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</si>
  <si>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</si>
  <si>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</si>
  <si>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</si>
  <si>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</si>
  <si>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</si>
  <si>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</si>
  <si>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</si>
  <si>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</si>
  <si>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</si>
  <si>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</si>
  <si>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</si>
  <si>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</si>
  <si>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</si>
  <si>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</si>
  <si>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</si>
  <si>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</si>
  <si>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</si>
  <si>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</si>
  <si>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</si>
  <si>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</si>
  <si>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</si>
  <si>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</si>
  <si>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</si>
  <si>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</si>
  <si>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</si>
  <si>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</si>
  <si>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</si>
  <si>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</si>
  <si>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</si>
  <si>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</si>
  <si>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</si>
  <si>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</si>
  <si>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</si>
  <si>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</si>
  <si>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</si>
  <si>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</si>
  <si>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</si>
  <si>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</si>
  <si>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</si>
  <si>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</si>
  <si>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</si>
  <si>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</si>
  <si>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</si>
  <si>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</si>
  <si>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</si>
  <si>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</si>
  <si>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</si>
  <si>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</si>
  <si>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</si>
  <si>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</si>
  <si>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</si>
  <si>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</si>
  <si>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</si>
  <si>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</si>
  <si>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</si>
  <si>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</si>
  <si>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</si>
  <si>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</si>
  <si>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</si>
  <si>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</si>
  <si>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</si>
  <si>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</si>
  <si>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</si>
  <si>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</si>
  <si>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</si>
  <si>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</si>
  <si>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</si>
  <si>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</si>
  <si>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</si>
  <si>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</si>
  <si>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</si>
  <si>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</si>
  <si>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</si>
  <si>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</si>
  <si>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</si>
  <si>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</si>
  <si>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</si>
  <si>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</si>
  <si>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</si>
  <si>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</si>
  <si>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</si>
  <si>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</si>
  <si>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</si>
  <si>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</si>
  <si>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</si>
  <si>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</si>
  <si>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</si>
  <si>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</si>
  <si>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</si>
  <si>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</si>
  <si>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</si>
  <si>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</si>
  <si>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</si>
  <si>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</si>
  <si>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</si>
  <si>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</si>
  <si>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</si>
  <si>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</si>
  <si>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</si>
  <si>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</si>
  <si>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</si>
  <si>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</si>
  <si>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</si>
  <si>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</si>
  <si>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</si>
  <si>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</si>
  <si>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</si>
  <si>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</si>
  <si>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</si>
  <si>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</si>
  <si>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</si>
  <si>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</si>
  <si>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</si>
  <si>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</si>
  <si>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</si>
  <si>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</si>
  <si>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</si>
  <si>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</si>
  <si>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</si>
  <si>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</si>
  <si>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</si>
  <si>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</si>
  <si>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</si>
  <si>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</si>
  <si>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</si>
  <si>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</si>
  <si>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</si>
  <si>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</si>
  <si>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</si>
  <si>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</si>
  <si>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</si>
  <si>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</si>
  <si>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</si>
  <si>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</si>
  <si>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</si>
  <si>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</si>
  <si>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JOSELITO R. YURAG</t>
  </si>
  <si>
    <t>VICENTE URSAL</t>
  </si>
  <si>
    <t>BOGO PLAZA RESTO BAR, BOGO CITY</t>
  </si>
  <si>
    <t>023/07/2020</t>
  </si>
  <si>
    <t>ALAIN O. SENERPIDA</t>
  </si>
  <si>
    <t>DISTRIBUTING GOCERY PACKS FOR QUALIFIED REGISTERED RESIDENTS OF BARANGAY CAPUTATAN NORTE, MEDELLIN, CEBU</t>
  </si>
  <si>
    <t>RESIDENTS OF BARANGAY CAPUTATAN NORTE, MEDELLIN, CEBU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</si>
</sst>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32" fillId="0" borderId="105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zoomScale="140" zoomScaleNormal="140" zoomScaleSheetLayoutView="100" workbookViewId="0">
      <selection activeCell="M52" sqref="M52:P52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44013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138</v>
      </c>
      <c r="J6" s="78"/>
      <c r="K6" s="78"/>
      <c r="L6" s="78"/>
      <c r="M6" s="78"/>
      <c r="N6" s="78" t="s">
        <v>139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44050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>
        <v>44021</v>
      </c>
      <c r="C11" s="155"/>
      <c r="D11" s="113">
        <v>28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140</v>
      </c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 t="s">
        <v>141</v>
      </c>
      <c r="C17" s="157"/>
      <c r="D17" s="81"/>
      <c r="E17" s="68"/>
      <c r="F17" s="68"/>
      <c r="G17" s="68"/>
      <c r="H17" s="69"/>
      <c r="I17" s="70"/>
      <c r="J17" s="63">
        <v>28</v>
      </c>
      <c r="K17" s="63"/>
      <c r="L17" s="71"/>
      <c r="M17" s="61"/>
      <c r="N17" s="61"/>
      <c r="O17" s="66"/>
      <c r="P17" s="44" t="s">
        <v>140</v>
      </c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/>
      <c r="C19" s="157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6"/>
      <c r="P19" s="44"/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31</v>
      </c>
      <c r="J31" s="159" t="s">
        <v>7</v>
      </c>
      <c r="K31" s="160"/>
      <c r="L31" s="160"/>
      <c r="M31" s="160"/>
      <c r="N31" s="160"/>
      <c r="O31" s="160"/>
      <c r="P31" s="3">
        <v>0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>
        <v>0</v>
      </c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>
        <v>0</v>
      </c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31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VICENTE URSAL</v>
      </c>
      <c r="B52" s="144"/>
      <c r="C52" s="145"/>
      <c r="D52" s="145"/>
      <c r="E52" s="145"/>
      <c r="F52" s="145"/>
      <c r="G52" s="145" t="str">
        <f>I6</f>
        <v>JOSELITO R. YURAG</v>
      </c>
      <c r="H52" s="145"/>
      <c r="I52" s="145"/>
      <c r="J52" s="145"/>
      <c r="K52" s="145"/>
      <c r="L52" s="145"/>
      <c r="M52" s="146" t="s">
        <v>142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C1" zoomScale="200" zoomScaleNormal="200" workbookViewId="0">
      <selection activeCell="E12" sqref="E12:P12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METRO BOGO</v>
      </c>
      <c r="B3" s="266"/>
      <c r="C3" s="266"/>
      <c r="D3" s="266"/>
      <c r="E3" s="266"/>
      <c r="F3" s="266" t="str">
        <f>'Summary of Activities'!I6</f>
        <v>JOSELITO R. YURAG</v>
      </c>
      <c r="G3" s="266"/>
      <c r="H3" s="266"/>
      <c r="I3" s="266"/>
      <c r="J3" s="266"/>
      <c r="K3" s="266"/>
      <c r="L3" s="266" t="str">
        <f>'Summary of Activities'!N6</f>
        <v>VICENTE URSAL</v>
      </c>
      <c r="M3" s="266"/>
      <c r="N3" s="266"/>
      <c r="O3" s="266"/>
      <c r="P3" s="266"/>
      <c r="Q3" s="266"/>
      <c r="R3" s="266" t="str">
        <f>'Summary of Activities'!H6</f>
        <v>1-C</v>
      </c>
      <c r="S3" s="266"/>
      <c r="T3" s="213">
        <f>'Summary of Activities'!K2</f>
        <v>44013</v>
      </c>
      <c r="U3" s="213"/>
      <c r="V3" s="213"/>
      <c r="W3" s="213"/>
      <c r="X3" s="214">
        <f>'Summary of Activities'!O8</f>
        <v>44050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0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>
        <v>1500</v>
      </c>
      <c r="J6" s="47">
        <v>8</v>
      </c>
      <c r="K6" s="48">
        <v>30000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143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144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1500</v>
      </c>
      <c r="G49" s="282"/>
      <c r="H49" s="281">
        <f>J6+J11+J16+J21+J26+J31+J36+J41</f>
        <v>8</v>
      </c>
      <c r="I49" s="282"/>
      <c r="J49" s="210">
        <f>K6+K11+K16+K21+K26+K31+K36+K41</f>
        <v>30000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1500</v>
      </c>
      <c r="G55" s="272"/>
      <c r="H55" s="271">
        <f>SUM(H47:I53)</f>
        <v>8</v>
      </c>
      <c r="I55" s="272"/>
      <c r="J55" s="268">
        <f>SUM(J47:L53)</f>
        <v>30000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2020-07-15T07:23:56Z</cp:lastPrinted>
  <dcterms:created xsi:type="dcterms:W3CDTF">2013-07-03T03:04:40Z</dcterms:created>
  <dcterms:modified xsi:type="dcterms:W3CDTF">2021-01-13T05:00:07Z</dcterms:modified>
</cp:coreProperties>
</file>